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 l="1"/>
</calcChain>
</file>

<file path=xl/sharedStrings.xml><?xml version="1.0" encoding="utf-8"?>
<sst xmlns="http://schemas.openxmlformats.org/spreadsheetml/2006/main" count="276" uniqueCount="141">
  <si>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</si>
  <si>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</si>
  <si>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</si>
  <si>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</si>
  <si>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</si>
  <si>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</si>
  <si>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</si>
  <si>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</si>
  <si>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</si>
  <si>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</si>
  <si>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</si>
  <si>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</si>
  <si>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</si>
  <si>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</si>
  <si>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</si>
  <si>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</si>
  <si>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</si>
  <si>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</si>
  <si>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</si>
  <si>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4</t>
  </si>
  <si>
    <t>3</t>
  </si>
  <si>
    <t>지역민원 의견청취를 위한 차담회</t>
  </si>
  <si>
    <t>8</t>
  </si>
  <si>
    <t>12</t>
  </si>
  <si>
    <t>10</t>
  </si>
  <si>
    <t>7</t>
  </si>
  <si>
    <t>월남쌈</t>
  </si>
  <si>
    <t>별다방</t>
  </si>
  <si>
    <t>빽다방</t>
  </si>
  <si>
    <t>제일식당</t>
  </si>
  <si>
    <t>5</t>
  </si>
  <si>
    <t>소담</t>
  </si>
  <si>
    <t>카드</t>
  </si>
  <si>
    <t>2024년(5월) 의장/부의장/상임위원장 업무추진비 집행 내역</t>
    <phoneticPr fontId="8" type="noConversion"/>
  </si>
  <si>
    <t>2024-05-31 19:49</t>
  </si>
  <si>
    <t>대가갈비</t>
  </si>
  <si>
    <t>전남시군의회의장협의회 준비 관련 논의를 위한 정담회</t>
  </si>
  <si>
    <t>2024-05-17 12:10</t>
  </si>
  <si>
    <t>소문난식당</t>
  </si>
  <si>
    <t>의장 부재중 주요안건 처리 등 논의를 위한 정담회</t>
  </si>
  <si>
    <t>2024-05-16 21:17</t>
  </si>
  <si>
    <t>의전수행 일정 논의 및 노고 격려</t>
  </si>
  <si>
    <t>2024-05-14 19:14</t>
  </si>
  <si>
    <t>행동강령운영 자문위원회 회의 운영 관련 논의를 위한 정담회</t>
  </si>
  <si>
    <t>2024-05-10 14:56</t>
  </si>
  <si>
    <t>두원농협유자가공사업소</t>
  </si>
  <si>
    <t>내방객을 위한 특산품 구입</t>
  </si>
  <si>
    <t>2024-05-08 12:30</t>
  </si>
  <si>
    <t>루나50(Moon)</t>
  </si>
  <si>
    <t>지역민원 의견청취 및 관계자와의 차담회</t>
  </si>
  <si>
    <t>6</t>
  </si>
  <si>
    <t>2024-05-07 17:45</t>
  </si>
  <si>
    <t>강남숯불갈비</t>
  </si>
  <si>
    <t>임시회 운영방안 및 협의회 주요 안건에 관한 논의를 위한 정담회</t>
  </si>
  <si>
    <t>18</t>
  </si>
  <si>
    <t>2024-05-07 12:27</t>
  </si>
  <si>
    <t>해그라미</t>
  </si>
  <si>
    <t>의회 주요안건 논의를 위한 차담회</t>
  </si>
  <si>
    <t>2024-05-03 19:11</t>
  </si>
  <si>
    <t>의정활동 추진 관련 현안사항 논의 차담회</t>
  </si>
  <si>
    <t>2024-05-01 20:50</t>
  </si>
  <si>
    <t>수미정</t>
  </si>
  <si>
    <t>의회홍보방안 논의를 위한 언론관계자와의 정담회</t>
  </si>
  <si>
    <t>2024-05-01 10:31</t>
  </si>
  <si>
    <t>그랑께카페</t>
  </si>
  <si>
    <t>2024-05-22 12:47</t>
  </si>
  <si>
    <t>도화정참숯구이</t>
  </si>
  <si>
    <t>의정 홍보 관련 논의를 위한 정담회</t>
  </si>
  <si>
    <t>2024-05-03 19:43</t>
  </si>
  <si>
    <t>별미촌</t>
  </si>
  <si>
    <t>의회 주요 현안사항 및 정책 논의를 위한 정담회</t>
  </si>
  <si>
    <t>2024-05-30 18:39</t>
  </si>
  <si>
    <t>의사일정 관련 논의를 위한 차담회</t>
  </si>
  <si>
    <t>2024-05-30 13:08</t>
  </si>
  <si>
    <t>원활한 의정활동을 위한 민원관계자와의 정담회</t>
  </si>
  <si>
    <t>2024-05-29 11:41</t>
  </si>
  <si>
    <t>한성관</t>
  </si>
  <si>
    <t>의원발의 조례안 관련 논의를 위한 정담회</t>
  </si>
  <si>
    <t>2024-05-27 12:40</t>
  </si>
  <si>
    <t>뚜레쥬르 전남고흥점</t>
  </si>
  <si>
    <t>의원실 내방객 응대를 위한 다과 구입</t>
  </si>
  <si>
    <t>2024-05-24 12:56</t>
  </si>
  <si>
    <t>노블레스</t>
  </si>
  <si>
    <t>분청문화박물관 챌린지 관련 논의를 위한 정담회</t>
  </si>
  <si>
    <t>2024-05-23 15:37</t>
  </si>
  <si>
    <t>유자씨의하루</t>
  </si>
  <si>
    <t>의회사무과 직원 격려를 위한 간식 구입</t>
  </si>
  <si>
    <t>2024-05-17 18:47</t>
  </si>
  <si>
    <t>청렴실천 결의대회 등 의회 청렴업무 추진 논의를 위한 정담회</t>
  </si>
  <si>
    <t>2024-05-17 12:11</t>
  </si>
  <si>
    <t>참빛식당</t>
  </si>
  <si>
    <t>원활한 의정활동을 위환 민원관계자와의 정담회</t>
  </si>
  <si>
    <t>2024-05-09 18:41</t>
  </si>
  <si>
    <t>이디야커피</t>
  </si>
  <si>
    <t>2024-05-08 09:49</t>
  </si>
  <si>
    <t>2024-05-07 12:28</t>
  </si>
  <si>
    <t>수에즈</t>
  </si>
  <si>
    <t>의원협의회 주요 안건 논의를 위한 차담회</t>
  </si>
  <si>
    <t>2024-05-03 12:50</t>
  </si>
  <si>
    <t>청자(고흥점)</t>
  </si>
  <si>
    <t>운영위 준비를 위한 주요 안건 논의 차담회</t>
  </si>
  <si>
    <t>2024-05-30 11:45</t>
  </si>
  <si>
    <t>좀쇄</t>
  </si>
  <si>
    <t>의회 업무추진 직원 노고 격려</t>
  </si>
  <si>
    <t>2024-05-23 09:55</t>
  </si>
  <si>
    <t>중고생 아카데미 발전 관련 논의를 위한 차담회</t>
  </si>
  <si>
    <t>2024-05-21 11:25</t>
  </si>
  <si>
    <t>시골집추어탕</t>
  </si>
  <si>
    <t>고흥 실내 배드민턴 전용구장 건립현장 방문점검 관련 정담회</t>
  </si>
  <si>
    <t>2024-05-20 17:29</t>
  </si>
  <si>
    <t>행자위 주요 안건 관련 논의를 위한 정담회</t>
  </si>
  <si>
    <t>2024-05-16 12:25</t>
  </si>
  <si>
    <t>김가네맛집</t>
  </si>
  <si>
    <t>군립 하늘공원 조성사업 현장 방문 등 논의를 위한 정담회</t>
  </si>
  <si>
    <t>2024-05-14 12:37</t>
  </si>
  <si>
    <t>풍경채</t>
  </si>
  <si>
    <t>지역민원 의견청취 및 논의를 위한 정담회</t>
  </si>
  <si>
    <t>2024-05-13 14:25</t>
  </si>
  <si>
    <t>상임위 회의 운영에 따른 전문위원실 직원 노고 격려</t>
  </si>
  <si>
    <t>2024-05-10 19:09</t>
  </si>
  <si>
    <t>교육발전특구 시범지역 공모 추진 관련 논의를 위한 정담회</t>
  </si>
  <si>
    <t>2024-05-27 12:36</t>
  </si>
  <si>
    <t>정례회 관련 상임위 주요 심사 안건 논의를 위한 정담회</t>
  </si>
  <si>
    <t>2024-05-24 11:26</t>
  </si>
  <si>
    <t>가화루</t>
  </si>
  <si>
    <t>산업건설위원회 소관 업무추진 직원 노고 격려</t>
  </si>
  <si>
    <t>2024-05-17 19:07</t>
  </si>
  <si>
    <t>돈가해장국</t>
  </si>
  <si>
    <t>지역민원 의견청취 등 논의를 위한 정담회</t>
  </si>
  <si>
    <t>2024-05-17 13:02</t>
  </si>
  <si>
    <t>대구식당</t>
  </si>
  <si>
    <t>산업건설위원회 소관 안건 논의를 위한 정담회</t>
  </si>
  <si>
    <t>2024-05-16 13:33</t>
  </si>
  <si>
    <t>바다마을</t>
  </si>
  <si>
    <t>의정활동 관련 지역민원 의견 청취 및 논의를 위한 정담회</t>
  </si>
  <si>
    <t>2024-05-14 12:51</t>
  </si>
  <si>
    <t>임시회 준비 등 관련 업무추진 직원 노고 격려</t>
  </si>
  <si>
    <t>2024-05-10 13:46</t>
  </si>
  <si>
    <t>상임위 공무국외출장 관련 논의를 위한 정담회</t>
  </si>
  <si>
    <t>25</t>
  </si>
  <si>
    <t>40회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</si>
</sst>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9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49" fontId="9" fillId="0" borderId="8" xfId="2" applyNumberFormat="1" applyFont="1" applyFill="1" applyBorder="1" applyAlignment="1">
      <alignment horizontal="center" vertical="center"/>
    </xf>
    <xf numFmtId="3" fontId="9" fillId="0" borderId="8" xfId="2" applyNumberFormat="1" applyFont="1" applyFill="1" applyBorder="1" applyAlignment="1">
      <alignment horizontal="right" vertical="center"/>
    </xf>
    <xf numFmtId="49" fontId="9" fillId="0" borderId="8" xfId="2" applyNumberFormat="1" applyFont="1" applyFill="1" applyBorder="1" applyAlignment="1">
      <alignment horizontal="left" vertical="center"/>
    </xf>
    <xf numFmtId="3" fontId="12" fillId="0" borderId="8" xfId="2" applyNumberFormat="1" applyFont="1" applyFill="1" applyBorder="1" applyAlignment="1">
      <alignment horizontal="right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left" vertical="center"/>
    </xf>
  </cellXfs>
  <cellStyles count="9">
    <cellStyle name="쉼표 [0]" xfId="1" builtinId="6"/>
    <cellStyle name="표준" xfId="0" builtinId="0"/>
    <cellStyle name="표준 2" xfId="3"/>
    <cellStyle name="표준 3" xfId="4"/>
    <cellStyle name="표준 4" xfId="5"/>
    <cellStyle name="표준 5" xfId="6"/>
    <cellStyle name="표준 6" xfId="2"/>
    <cellStyle name="표준 7" xfId="7"/>
    <cellStyle name="표준 8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5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28" t="s">
        <v>33</v>
      </c>
      <c r="C2" s="29"/>
      <c r="D2" s="29"/>
      <c r="E2" s="29"/>
      <c r="F2" s="29"/>
      <c r="G2" s="29"/>
      <c r="H2" s="29"/>
      <c r="I2" s="29"/>
      <c r="J2" s="30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4</v>
      </c>
      <c r="C4" s="7" t="s">
        <v>0</v>
      </c>
      <c r="D4" s="7" t="s">
        <v>9</v>
      </c>
      <c r="E4" s="7" t="s">
        <v>17</v>
      </c>
      <c r="F4" s="8" t="s">
        <v>13</v>
      </c>
      <c r="G4" s="8" t="s">
        <v>18</v>
      </c>
      <c r="H4" s="8" t="s">
        <v>12</v>
      </c>
      <c r="I4" s="8" t="s">
        <v>11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140</v>
      </c>
      <c r="E5" s="6"/>
      <c r="F5" s="6"/>
      <c r="G5" s="14">
        <f>SUM(G6:G51)</f>
        <v>7328960</v>
      </c>
      <c r="H5" s="6"/>
      <c r="I5" s="6"/>
      <c r="J5" s="9"/>
      <c r="K5" s="1"/>
      <c r="M5" s="19" t="s">
        <v>5</v>
      </c>
      <c r="N5" s="20" t="s">
        <v>3</v>
      </c>
    </row>
    <row r="6" spans="1:14" ht="24.75" customHeight="1" x14ac:dyDescent="0.15">
      <c r="A6" s="1"/>
      <c r="B6" s="13">
        <v>1</v>
      </c>
      <c r="C6" s="41" t="s">
        <v>1</v>
      </c>
      <c r="D6" s="47" t="s">
        <v>34</v>
      </c>
      <c r="E6" s="48" t="s">
        <v>35</v>
      </c>
      <c r="F6" s="42" t="s">
        <v>36</v>
      </c>
      <c r="G6" s="46">
        <v>123000</v>
      </c>
      <c r="H6" s="41" t="s">
        <v>25</v>
      </c>
      <c r="I6" s="41" t="s">
        <v>32</v>
      </c>
      <c r="J6" s="16" t="s">
        <v>7</v>
      </c>
      <c r="K6" s="1"/>
      <c r="M6" s="17" t="s">
        <v>1</v>
      </c>
      <c r="N6" s="18">
        <f>SUMIF(C5:C45,"의장",G5:G45)</f>
        <v>1563000</v>
      </c>
    </row>
    <row r="7" spans="1:14" ht="24.75" customHeight="1" x14ac:dyDescent="0.15">
      <c r="A7" s="1"/>
      <c r="B7" s="23">
        <v>2</v>
      </c>
      <c r="C7" s="41" t="s">
        <v>1</v>
      </c>
      <c r="D7" s="47" t="s">
        <v>37</v>
      </c>
      <c r="E7" s="48" t="s">
        <v>38</v>
      </c>
      <c r="F7" s="42" t="s">
        <v>39</v>
      </c>
      <c r="G7" s="46">
        <v>100000</v>
      </c>
      <c r="H7" s="41" t="s">
        <v>22</v>
      </c>
      <c r="I7" s="41" t="s">
        <v>32</v>
      </c>
      <c r="J7" s="16" t="s">
        <v>7</v>
      </c>
      <c r="K7" s="1"/>
      <c r="M7" s="17" t="s">
        <v>6</v>
      </c>
      <c r="N7" s="18">
        <f>SUMIF(C6:C45,"부의장",G6:G45)</f>
        <v>482000</v>
      </c>
    </row>
    <row r="8" spans="1:14" ht="24.75" customHeight="1" x14ac:dyDescent="0.15">
      <c r="A8" s="1"/>
      <c r="B8" s="23">
        <v>3</v>
      </c>
      <c r="C8" s="41" t="s">
        <v>1</v>
      </c>
      <c r="D8" s="47" t="s">
        <v>40</v>
      </c>
      <c r="E8" s="48" t="s">
        <v>35</v>
      </c>
      <c r="F8" s="42" t="s">
        <v>41</v>
      </c>
      <c r="G8" s="46">
        <v>66000</v>
      </c>
      <c r="H8" s="41" t="s">
        <v>19</v>
      </c>
      <c r="I8" s="41" t="s">
        <v>32</v>
      </c>
      <c r="J8" s="16" t="s">
        <v>7</v>
      </c>
      <c r="K8" s="1"/>
      <c r="M8" s="17" t="s">
        <v>15</v>
      </c>
      <c r="N8" s="18">
        <f>SUMIF(C6:C45,"의회운영위원장",G6:G45)</f>
        <v>902460</v>
      </c>
    </row>
    <row r="9" spans="1:14" ht="24.75" customHeight="1" x14ac:dyDescent="0.15">
      <c r="A9" s="1"/>
      <c r="B9" s="23">
        <v>4</v>
      </c>
      <c r="C9" s="41" t="s">
        <v>1</v>
      </c>
      <c r="D9" s="47" t="s">
        <v>42</v>
      </c>
      <c r="E9" s="48" t="s">
        <v>29</v>
      </c>
      <c r="F9" s="42" t="s">
        <v>43</v>
      </c>
      <c r="G9" s="46">
        <v>146000</v>
      </c>
      <c r="H9" s="41" t="s">
        <v>23</v>
      </c>
      <c r="I9" s="41" t="s">
        <v>32</v>
      </c>
      <c r="J9" s="16" t="s">
        <v>7</v>
      </c>
      <c r="K9" s="1"/>
      <c r="M9" s="17" t="s">
        <v>14</v>
      </c>
      <c r="N9" s="18">
        <f>SUMIF(C6:C45,"행정자치위원장",G6:G45)</f>
        <v>2019000</v>
      </c>
    </row>
    <row r="10" spans="1:14" ht="24.75" customHeight="1" x14ac:dyDescent="0.15">
      <c r="A10" s="1"/>
      <c r="B10" s="23">
        <v>5</v>
      </c>
      <c r="C10" s="41" t="s">
        <v>1</v>
      </c>
      <c r="D10" s="47" t="s">
        <v>44</v>
      </c>
      <c r="E10" s="48" t="s">
        <v>45</v>
      </c>
      <c r="F10" s="42" t="s">
        <v>46</v>
      </c>
      <c r="G10" s="46">
        <v>300000</v>
      </c>
      <c r="H10" s="41" t="s">
        <v>24</v>
      </c>
      <c r="I10" s="41" t="s">
        <v>32</v>
      </c>
      <c r="J10" s="16" t="s">
        <v>7</v>
      </c>
      <c r="K10" s="1"/>
      <c r="M10" s="17" t="s">
        <v>10</v>
      </c>
      <c r="N10" s="18">
        <f>SUMIF(C6:C45,"산업건설위원장",G6:G45)</f>
        <v>2362500</v>
      </c>
    </row>
    <row r="11" spans="1:14" ht="24.75" customHeight="1" thickBot="1" x14ac:dyDescent="0.2">
      <c r="A11" s="1"/>
      <c r="B11" s="23">
        <v>6</v>
      </c>
      <c r="C11" s="41" t="s">
        <v>1</v>
      </c>
      <c r="D11" s="47" t="s">
        <v>47</v>
      </c>
      <c r="E11" s="48" t="s">
        <v>48</v>
      </c>
      <c r="F11" s="42" t="s">
        <v>49</v>
      </c>
      <c r="G11" s="46">
        <v>33500</v>
      </c>
      <c r="H11" s="41" t="s">
        <v>50</v>
      </c>
      <c r="I11" s="41" t="s">
        <v>32</v>
      </c>
      <c r="J11" s="16" t="s">
        <v>7</v>
      </c>
      <c r="K11" s="1"/>
      <c r="M11" s="21" t="s">
        <v>16</v>
      </c>
      <c r="N11" s="22">
        <f>SUMIF(C6:C45,"예산결산위원장",G6:G45)</f>
        <v>0</v>
      </c>
    </row>
    <row r="12" spans="1:14" ht="24.75" customHeight="1" x14ac:dyDescent="0.15">
      <c r="A12" s="1"/>
      <c r="B12" s="23">
        <v>7</v>
      </c>
      <c r="C12" s="41" t="s">
        <v>1</v>
      </c>
      <c r="D12" s="47" t="s">
        <v>51</v>
      </c>
      <c r="E12" s="48" t="s">
        <v>52</v>
      </c>
      <c r="F12" s="42" t="s">
        <v>53</v>
      </c>
      <c r="G12" s="46">
        <v>450000</v>
      </c>
      <c r="H12" s="41" t="s">
        <v>54</v>
      </c>
      <c r="I12" s="41" t="s">
        <v>32</v>
      </c>
      <c r="J12" s="16" t="s">
        <v>7</v>
      </c>
      <c r="K12" s="1"/>
    </row>
    <row r="13" spans="1:14" ht="24.75" customHeight="1" x14ac:dyDescent="0.15">
      <c r="A13" s="1"/>
      <c r="B13" s="23">
        <v>8</v>
      </c>
      <c r="C13" s="41" t="s">
        <v>1</v>
      </c>
      <c r="D13" s="47" t="s">
        <v>55</v>
      </c>
      <c r="E13" s="48" t="s">
        <v>56</v>
      </c>
      <c r="F13" s="42" t="s">
        <v>57</v>
      </c>
      <c r="G13" s="46">
        <v>35000</v>
      </c>
      <c r="H13" s="41" t="s">
        <v>50</v>
      </c>
      <c r="I13" s="41" t="s">
        <v>32</v>
      </c>
      <c r="J13" s="16" t="s">
        <v>7</v>
      </c>
      <c r="K13" s="1"/>
      <c r="M13" s="15"/>
    </row>
    <row r="14" spans="1:14" ht="24.75" customHeight="1" x14ac:dyDescent="0.15">
      <c r="A14" s="1"/>
      <c r="B14" s="23">
        <v>9</v>
      </c>
      <c r="C14" s="41" t="s">
        <v>1</v>
      </c>
      <c r="D14" s="47" t="s">
        <v>58</v>
      </c>
      <c r="E14" s="48" t="s">
        <v>48</v>
      </c>
      <c r="F14" s="42" t="s">
        <v>59</v>
      </c>
      <c r="G14" s="46">
        <v>55500</v>
      </c>
      <c r="H14" s="41" t="s">
        <v>24</v>
      </c>
      <c r="I14" s="41" t="s">
        <v>32</v>
      </c>
      <c r="J14" s="16" t="s">
        <v>7</v>
      </c>
      <c r="K14" s="1"/>
      <c r="M14" s="15"/>
    </row>
    <row r="15" spans="1:14" ht="24.75" customHeight="1" x14ac:dyDescent="0.15">
      <c r="A15" s="1"/>
      <c r="B15" s="23">
        <v>10</v>
      </c>
      <c r="C15" s="41" t="s">
        <v>1</v>
      </c>
      <c r="D15" s="47" t="s">
        <v>60</v>
      </c>
      <c r="E15" s="48" t="s">
        <v>61</v>
      </c>
      <c r="F15" s="42" t="s">
        <v>62</v>
      </c>
      <c r="G15" s="46">
        <v>232000</v>
      </c>
      <c r="H15" s="41" t="s">
        <v>22</v>
      </c>
      <c r="I15" s="41" t="s">
        <v>32</v>
      </c>
      <c r="J15" s="16" t="s">
        <v>7</v>
      </c>
      <c r="K15" s="1"/>
      <c r="M15" s="15"/>
    </row>
    <row r="16" spans="1:14" ht="24.75" customHeight="1" x14ac:dyDescent="0.15">
      <c r="A16" s="1"/>
      <c r="B16" s="23">
        <v>11</v>
      </c>
      <c r="C16" s="41" t="s">
        <v>1</v>
      </c>
      <c r="D16" s="47" t="s">
        <v>63</v>
      </c>
      <c r="E16" s="48" t="s">
        <v>64</v>
      </c>
      <c r="F16" s="42" t="s">
        <v>21</v>
      </c>
      <c r="G16" s="46">
        <v>22000</v>
      </c>
      <c r="H16" s="41" t="s">
        <v>19</v>
      </c>
      <c r="I16" s="41" t="s">
        <v>32</v>
      </c>
      <c r="J16" s="16" t="s">
        <v>7</v>
      </c>
      <c r="K16" s="1"/>
      <c r="M16" s="15"/>
    </row>
    <row r="17" spans="1:13" s="2" customFormat="1" ht="24.75" customHeight="1" x14ac:dyDescent="0.15">
      <c r="B17" s="23">
        <v>12</v>
      </c>
      <c r="C17" s="31" t="s">
        <v>6</v>
      </c>
      <c r="D17" s="31" t="s">
        <v>65</v>
      </c>
      <c r="E17" s="37" t="s">
        <v>66</v>
      </c>
      <c r="F17" s="39" t="s">
        <v>67</v>
      </c>
      <c r="G17" s="32">
        <v>295000</v>
      </c>
      <c r="H17" s="38">
        <v>11</v>
      </c>
      <c r="I17" s="41" t="s">
        <v>32</v>
      </c>
      <c r="J17" s="16" t="s">
        <v>7</v>
      </c>
      <c r="M17" s="15"/>
    </row>
    <row r="18" spans="1:13" ht="24.75" customHeight="1" x14ac:dyDescent="0.15">
      <c r="A18" s="1"/>
      <c r="B18" s="23">
        <v>13</v>
      </c>
      <c r="C18" s="31" t="s">
        <v>6</v>
      </c>
      <c r="D18" s="31" t="s">
        <v>68</v>
      </c>
      <c r="E18" s="37" t="s">
        <v>69</v>
      </c>
      <c r="F18" s="39" t="s">
        <v>70</v>
      </c>
      <c r="G18" s="32">
        <v>187000</v>
      </c>
      <c r="H18" s="38">
        <v>10</v>
      </c>
      <c r="I18" s="41" t="s">
        <v>32</v>
      </c>
      <c r="J18" s="16" t="s">
        <v>7</v>
      </c>
      <c r="K18" s="1"/>
      <c r="M18" s="15"/>
    </row>
    <row r="19" spans="1:13" ht="24.75" customHeight="1" x14ac:dyDescent="0.15">
      <c r="A19" s="1"/>
      <c r="B19" s="23">
        <v>14</v>
      </c>
      <c r="C19" s="31" t="s">
        <v>15</v>
      </c>
      <c r="D19" s="31" t="s">
        <v>71</v>
      </c>
      <c r="E19" s="37" t="s">
        <v>28</v>
      </c>
      <c r="F19" s="39" t="s">
        <v>72</v>
      </c>
      <c r="G19" s="32">
        <v>31000</v>
      </c>
      <c r="H19" s="38">
        <v>6</v>
      </c>
      <c r="I19" s="41" t="s">
        <v>32</v>
      </c>
      <c r="J19" s="16" t="s">
        <v>7</v>
      </c>
      <c r="K19" s="1"/>
    </row>
    <row r="20" spans="1:13" ht="24.75" customHeight="1" x14ac:dyDescent="0.15">
      <c r="A20" s="1"/>
      <c r="B20" s="23">
        <v>15</v>
      </c>
      <c r="C20" s="31" t="s">
        <v>15</v>
      </c>
      <c r="D20" s="31" t="s">
        <v>73</v>
      </c>
      <c r="E20" s="37" t="s">
        <v>26</v>
      </c>
      <c r="F20" s="39" t="s">
        <v>74</v>
      </c>
      <c r="G20" s="32">
        <v>154000</v>
      </c>
      <c r="H20" s="38">
        <v>7</v>
      </c>
      <c r="I20" s="41" t="s">
        <v>32</v>
      </c>
      <c r="J20" s="16" t="s">
        <v>7</v>
      </c>
      <c r="K20" s="1"/>
    </row>
    <row r="21" spans="1:13" ht="24.75" customHeight="1" x14ac:dyDescent="0.15">
      <c r="A21" s="1"/>
      <c r="B21" s="23">
        <v>16</v>
      </c>
      <c r="C21" s="31" t="s">
        <v>15</v>
      </c>
      <c r="D21" s="31" t="s">
        <v>75</v>
      </c>
      <c r="E21" s="37" t="s">
        <v>76</v>
      </c>
      <c r="F21" s="39" t="s">
        <v>77</v>
      </c>
      <c r="G21" s="32">
        <v>36000</v>
      </c>
      <c r="H21" s="38">
        <v>4</v>
      </c>
      <c r="I21" s="41" t="s">
        <v>32</v>
      </c>
      <c r="J21" s="16" t="s">
        <v>7</v>
      </c>
      <c r="K21" s="1"/>
    </row>
    <row r="22" spans="1:13" ht="24.75" customHeight="1" x14ac:dyDescent="0.15">
      <c r="A22" s="1"/>
      <c r="B22" s="23">
        <v>17</v>
      </c>
      <c r="C22" s="31" t="s">
        <v>15</v>
      </c>
      <c r="D22" s="31" t="s">
        <v>78</v>
      </c>
      <c r="E22" s="37" t="s">
        <v>79</v>
      </c>
      <c r="F22" s="39" t="s">
        <v>80</v>
      </c>
      <c r="G22" s="32">
        <v>64000</v>
      </c>
      <c r="H22" s="38">
        <v>8</v>
      </c>
      <c r="I22" s="41" t="s">
        <v>32</v>
      </c>
      <c r="J22" s="16" t="s">
        <v>7</v>
      </c>
      <c r="K22" s="1"/>
    </row>
    <row r="23" spans="1:13" ht="24.75" customHeight="1" x14ac:dyDescent="0.15">
      <c r="A23" s="1"/>
      <c r="B23" s="23">
        <v>18</v>
      </c>
      <c r="C23" s="31" t="s">
        <v>15</v>
      </c>
      <c r="D23" s="31" t="s">
        <v>81</v>
      </c>
      <c r="E23" s="27" t="s">
        <v>82</v>
      </c>
      <c r="F23" s="39" t="s">
        <v>83</v>
      </c>
      <c r="G23" s="32">
        <v>56000</v>
      </c>
      <c r="H23" s="38">
        <v>5</v>
      </c>
      <c r="I23" s="41" t="s">
        <v>32</v>
      </c>
      <c r="J23" s="16" t="s">
        <v>7</v>
      </c>
      <c r="K23" s="1"/>
    </row>
    <row r="24" spans="1:13" ht="24.75" customHeight="1" x14ac:dyDescent="0.15">
      <c r="A24" s="1"/>
      <c r="B24" s="24">
        <v>19</v>
      </c>
      <c r="C24" s="31" t="s">
        <v>15</v>
      </c>
      <c r="D24" s="47" t="s">
        <v>84</v>
      </c>
      <c r="E24" s="48" t="s">
        <v>85</v>
      </c>
      <c r="F24" s="42" t="s">
        <v>86</v>
      </c>
      <c r="G24" s="46">
        <v>152100</v>
      </c>
      <c r="H24" s="41" t="s">
        <v>139</v>
      </c>
      <c r="I24" s="41" t="s">
        <v>32</v>
      </c>
      <c r="J24" s="25" t="s">
        <v>7</v>
      </c>
      <c r="K24" s="1"/>
    </row>
    <row r="25" spans="1:13" ht="24.75" customHeight="1" x14ac:dyDescent="0.15">
      <c r="A25" s="1"/>
      <c r="B25" s="23">
        <v>20</v>
      </c>
      <c r="C25" s="31" t="s">
        <v>15</v>
      </c>
      <c r="D25" s="47" t="s">
        <v>87</v>
      </c>
      <c r="E25" s="48" t="s">
        <v>8</v>
      </c>
      <c r="F25" s="42" t="s">
        <v>88</v>
      </c>
      <c r="G25" s="46">
        <v>189860</v>
      </c>
      <c r="H25" s="41" t="s">
        <v>23</v>
      </c>
      <c r="I25" s="41" t="s">
        <v>32</v>
      </c>
      <c r="J25" s="16" t="s">
        <v>7</v>
      </c>
      <c r="K25" s="1"/>
    </row>
    <row r="26" spans="1:13" ht="24.75" customHeight="1" x14ac:dyDescent="0.15">
      <c r="A26" s="1"/>
      <c r="B26" s="23">
        <v>21</v>
      </c>
      <c r="C26" s="31" t="s">
        <v>15</v>
      </c>
      <c r="D26" s="47" t="s">
        <v>89</v>
      </c>
      <c r="E26" s="48" t="s">
        <v>90</v>
      </c>
      <c r="F26" s="42" t="s">
        <v>91</v>
      </c>
      <c r="G26" s="46">
        <v>66000</v>
      </c>
      <c r="H26" s="41" t="s">
        <v>30</v>
      </c>
      <c r="I26" s="41" t="s">
        <v>32</v>
      </c>
      <c r="J26" s="16" t="s">
        <v>7</v>
      </c>
      <c r="K26" s="1"/>
    </row>
    <row r="27" spans="1:13" ht="24.75" customHeight="1" x14ac:dyDescent="0.15">
      <c r="A27" s="1"/>
      <c r="B27" s="23">
        <v>22</v>
      </c>
      <c r="C27" s="31" t="s">
        <v>15</v>
      </c>
      <c r="D27" s="47" t="s">
        <v>92</v>
      </c>
      <c r="E27" s="48" t="s">
        <v>93</v>
      </c>
      <c r="F27" s="42" t="s">
        <v>21</v>
      </c>
      <c r="G27" s="46">
        <v>16100</v>
      </c>
      <c r="H27" s="41" t="s">
        <v>20</v>
      </c>
      <c r="I27" s="41" t="s">
        <v>32</v>
      </c>
      <c r="J27" s="16" t="s">
        <v>7</v>
      </c>
      <c r="K27" s="1"/>
    </row>
    <row r="28" spans="1:13" ht="24.75" customHeight="1" x14ac:dyDescent="0.15">
      <c r="A28" s="1"/>
      <c r="B28" s="23">
        <v>23</v>
      </c>
      <c r="C28" s="31" t="s">
        <v>15</v>
      </c>
      <c r="D28" s="47" t="s">
        <v>94</v>
      </c>
      <c r="E28" s="48" t="s">
        <v>79</v>
      </c>
      <c r="F28" s="42" t="s">
        <v>80</v>
      </c>
      <c r="G28" s="46">
        <v>74400</v>
      </c>
      <c r="H28" s="41" t="s">
        <v>24</v>
      </c>
      <c r="I28" s="41" t="s">
        <v>32</v>
      </c>
      <c r="J28" s="16" t="s">
        <v>7</v>
      </c>
      <c r="K28" s="1"/>
    </row>
    <row r="29" spans="1:13" ht="24.75" customHeight="1" x14ac:dyDescent="0.15">
      <c r="A29" s="1"/>
      <c r="B29" s="23">
        <v>24</v>
      </c>
      <c r="C29" s="31" t="s">
        <v>15</v>
      </c>
      <c r="D29" s="31" t="s">
        <v>95</v>
      </c>
      <c r="E29" s="48" t="s">
        <v>96</v>
      </c>
      <c r="F29" s="39" t="s">
        <v>97</v>
      </c>
      <c r="G29" s="32">
        <v>25100</v>
      </c>
      <c r="H29" s="38">
        <v>5</v>
      </c>
      <c r="I29" s="41" t="s">
        <v>32</v>
      </c>
      <c r="J29" s="16" t="s">
        <v>7</v>
      </c>
      <c r="K29" s="1"/>
    </row>
    <row r="30" spans="1:13" ht="24.75" customHeight="1" x14ac:dyDescent="0.15">
      <c r="A30" s="1"/>
      <c r="B30" s="23">
        <v>25</v>
      </c>
      <c r="C30" s="31" t="s">
        <v>15</v>
      </c>
      <c r="D30" s="31" t="s">
        <v>98</v>
      </c>
      <c r="E30" s="37" t="s">
        <v>99</v>
      </c>
      <c r="F30" s="39" t="s">
        <v>100</v>
      </c>
      <c r="G30" s="32">
        <v>37900</v>
      </c>
      <c r="H30" s="38">
        <v>7</v>
      </c>
      <c r="I30" s="41" t="s">
        <v>32</v>
      </c>
      <c r="J30" s="16" t="s">
        <v>7</v>
      </c>
      <c r="K30" s="1"/>
    </row>
    <row r="31" spans="1:13" ht="24.75" customHeight="1" x14ac:dyDescent="0.15">
      <c r="A31" s="1"/>
      <c r="B31" s="23">
        <v>26</v>
      </c>
      <c r="C31" s="31" t="s">
        <v>14</v>
      </c>
      <c r="D31" s="31" t="s">
        <v>101</v>
      </c>
      <c r="E31" s="37" t="s">
        <v>102</v>
      </c>
      <c r="F31" s="39" t="s">
        <v>103</v>
      </c>
      <c r="G31" s="32">
        <v>397000</v>
      </c>
      <c r="H31" s="38">
        <v>25</v>
      </c>
      <c r="I31" s="41" t="s">
        <v>32</v>
      </c>
      <c r="J31" s="16" t="s">
        <v>7</v>
      </c>
      <c r="K31" s="1"/>
    </row>
    <row r="32" spans="1:13" ht="24.75" customHeight="1" x14ac:dyDescent="0.15">
      <c r="A32" s="1"/>
      <c r="B32" s="23">
        <v>27</v>
      </c>
      <c r="C32" s="31" t="s">
        <v>14</v>
      </c>
      <c r="D32" s="31" t="s">
        <v>104</v>
      </c>
      <c r="E32" s="37" t="s">
        <v>27</v>
      </c>
      <c r="F32" s="39" t="s">
        <v>105</v>
      </c>
      <c r="G32" s="32">
        <v>70000</v>
      </c>
      <c r="H32" s="38">
        <v>9</v>
      </c>
      <c r="I32" s="41" t="s">
        <v>32</v>
      </c>
      <c r="J32" s="16" t="s">
        <v>7</v>
      </c>
      <c r="K32" s="1"/>
    </row>
    <row r="33" spans="1:11" ht="24.75" customHeight="1" x14ac:dyDescent="0.15">
      <c r="A33" s="1"/>
      <c r="B33" s="23">
        <v>28</v>
      </c>
      <c r="C33" s="35" t="s">
        <v>14</v>
      </c>
      <c r="D33" s="35" t="s">
        <v>106</v>
      </c>
      <c r="E33" s="40" t="s">
        <v>107</v>
      </c>
      <c r="F33" s="39" t="s">
        <v>108</v>
      </c>
      <c r="G33" s="36">
        <v>161000</v>
      </c>
      <c r="H33" s="38">
        <v>12</v>
      </c>
      <c r="I33" s="41" t="s">
        <v>32</v>
      </c>
      <c r="J33" s="16" t="s">
        <v>7</v>
      </c>
      <c r="K33" s="1"/>
    </row>
    <row r="34" spans="1:11" ht="24.75" customHeight="1" x14ac:dyDescent="0.15">
      <c r="A34" s="1"/>
      <c r="B34" s="23">
        <v>29</v>
      </c>
      <c r="C34" s="35" t="s">
        <v>14</v>
      </c>
      <c r="D34" s="35" t="s">
        <v>109</v>
      </c>
      <c r="E34" s="40" t="s">
        <v>66</v>
      </c>
      <c r="F34" s="39" t="s">
        <v>110</v>
      </c>
      <c r="G34" s="36">
        <v>354000</v>
      </c>
      <c r="H34" s="38">
        <v>13</v>
      </c>
      <c r="I34" s="41" t="s">
        <v>32</v>
      </c>
      <c r="J34" s="16" t="s">
        <v>7</v>
      </c>
      <c r="K34" s="1"/>
    </row>
    <row r="35" spans="1:11" ht="24.75" customHeight="1" x14ac:dyDescent="0.15">
      <c r="A35" s="1"/>
      <c r="B35" s="23">
        <v>30</v>
      </c>
      <c r="C35" s="35" t="s">
        <v>14</v>
      </c>
      <c r="D35" s="35" t="s">
        <v>111</v>
      </c>
      <c r="E35" s="40" t="s">
        <v>112</v>
      </c>
      <c r="F35" s="39" t="s">
        <v>113</v>
      </c>
      <c r="G35" s="36">
        <v>480000</v>
      </c>
      <c r="H35" s="38">
        <v>24</v>
      </c>
      <c r="I35" s="41" t="s">
        <v>32</v>
      </c>
      <c r="J35" s="16" t="s">
        <v>7</v>
      </c>
      <c r="K35" s="1"/>
    </row>
    <row r="36" spans="1:11" ht="24.75" customHeight="1" x14ac:dyDescent="0.15">
      <c r="B36" s="23">
        <v>31</v>
      </c>
      <c r="C36" s="35" t="s">
        <v>14</v>
      </c>
      <c r="D36" s="35" t="s">
        <v>114</v>
      </c>
      <c r="E36" s="40" t="s">
        <v>115</v>
      </c>
      <c r="F36" s="39" t="s">
        <v>116</v>
      </c>
      <c r="G36" s="36">
        <v>236000</v>
      </c>
      <c r="H36" s="38">
        <v>14</v>
      </c>
      <c r="I36" s="41" t="s">
        <v>32</v>
      </c>
      <c r="J36" s="16" t="s">
        <v>7</v>
      </c>
    </row>
    <row r="37" spans="1:11" ht="24.75" customHeight="1" x14ac:dyDescent="0.15">
      <c r="B37" s="23">
        <v>32</v>
      </c>
      <c r="C37" s="35" t="s">
        <v>14</v>
      </c>
      <c r="D37" s="35" t="s">
        <v>117</v>
      </c>
      <c r="E37" s="40" t="s">
        <v>66</v>
      </c>
      <c r="F37" s="39" t="s">
        <v>118</v>
      </c>
      <c r="G37" s="36">
        <v>83000</v>
      </c>
      <c r="H37" s="38">
        <v>6</v>
      </c>
      <c r="I37" s="41" t="s">
        <v>32</v>
      </c>
      <c r="J37" s="16" t="s">
        <v>7</v>
      </c>
    </row>
    <row r="38" spans="1:11" ht="24.75" customHeight="1" x14ac:dyDescent="0.15">
      <c r="B38" s="23">
        <v>33</v>
      </c>
      <c r="C38" s="35" t="s">
        <v>14</v>
      </c>
      <c r="D38" s="35" t="s">
        <v>119</v>
      </c>
      <c r="E38" s="40" t="s">
        <v>66</v>
      </c>
      <c r="F38" s="39" t="s">
        <v>120</v>
      </c>
      <c r="G38" s="36">
        <v>238000</v>
      </c>
      <c r="H38" s="38">
        <v>10</v>
      </c>
      <c r="I38" s="41" t="s">
        <v>32</v>
      </c>
      <c r="J38" s="16" t="s">
        <v>7</v>
      </c>
    </row>
    <row r="39" spans="1:11" ht="24.75" customHeight="1" x14ac:dyDescent="0.15">
      <c r="B39" s="23">
        <v>34</v>
      </c>
      <c r="C39" s="35" t="s">
        <v>10</v>
      </c>
      <c r="D39" s="35" t="s">
        <v>121</v>
      </c>
      <c r="E39" s="40" t="s">
        <v>31</v>
      </c>
      <c r="F39" s="39" t="s">
        <v>122</v>
      </c>
      <c r="G39" s="36">
        <v>346500</v>
      </c>
      <c r="H39" s="38">
        <v>14</v>
      </c>
      <c r="I39" s="41" t="s">
        <v>32</v>
      </c>
      <c r="J39" s="16" t="s">
        <v>7</v>
      </c>
    </row>
    <row r="40" spans="1:11" ht="24.75" customHeight="1" x14ac:dyDescent="0.15">
      <c r="B40" s="23">
        <v>35</v>
      </c>
      <c r="C40" s="43" t="s">
        <v>10</v>
      </c>
      <c r="D40" s="33" t="s">
        <v>123</v>
      </c>
      <c r="E40" s="26" t="s">
        <v>124</v>
      </c>
      <c r="F40" s="39" t="s">
        <v>125</v>
      </c>
      <c r="G40" s="34">
        <v>36000</v>
      </c>
      <c r="H40" s="38">
        <v>4</v>
      </c>
      <c r="I40" s="41" t="s">
        <v>32</v>
      </c>
      <c r="J40" s="16" t="s">
        <v>7</v>
      </c>
    </row>
    <row r="41" spans="1:11" ht="24.75" customHeight="1" x14ac:dyDescent="0.15">
      <c r="B41" s="23">
        <v>36</v>
      </c>
      <c r="C41" s="43" t="s">
        <v>10</v>
      </c>
      <c r="D41" s="33" t="s">
        <v>126</v>
      </c>
      <c r="E41" s="26" t="s">
        <v>127</v>
      </c>
      <c r="F41" s="39" t="s">
        <v>128</v>
      </c>
      <c r="G41" s="34">
        <v>350000</v>
      </c>
      <c r="H41" s="38">
        <v>20</v>
      </c>
      <c r="I41" s="41" t="s">
        <v>32</v>
      </c>
      <c r="J41" s="16" t="s">
        <v>7</v>
      </c>
    </row>
    <row r="42" spans="1:11" ht="24.75" customHeight="1" x14ac:dyDescent="0.15">
      <c r="B42" s="23">
        <v>37</v>
      </c>
      <c r="C42" s="43" t="s">
        <v>10</v>
      </c>
      <c r="D42" s="33" t="s">
        <v>129</v>
      </c>
      <c r="E42" s="26" t="s">
        <v>130</v>
      </c>
      <c r="F42" s="39" t="s">
        <v>131</v>
      </c>
      <c r="G42" s="34">
        <v>220000</v>
      </c>
      <c r="H42" s="38">
        <v>10</v>
      </c>
      <c r="I42" s="41" t="s">
        <v>32</v>
      </c>
      <c r="J42" s="16" t="s">
        <v>7</v>
      </c>
    </row>
    <row r="43" spans="1:11" ht="24.75" customHeight="1" x14ac:dyDescent="0.15">
      <c r="B43" s="23">
        <v>38</v>
      </c>
      <c r="C43" s="43" t="s">
        <v>10</v>
      </c>
      <c r="D43" s="33" t="s">
        <v>132</v>
      </c>
      <c r="E43" s="26" t="s">
        <v>133</v>
      </c>
      <c r="F43" s="39" t="s">
        <v>134</v>
      </c>
      <c r="G43" s="34">
        <v>480000</v>
      </c>
      <c r="H43" s="38">
        <v>16</v>
      </c>
      <c r="I43" s="41" t="s">
        <v>32</v>
      </c>
      <c r="J43" s="16" t="s">
        <v>7</v>
      </c>
    </row>
    <row r="44" spans="1:11" ht="24.75" customHeight="1" x14ac:dyDescent="0.15">
      <c r="B44" s="23">
        <v>39</v>
      </c>
      <c r="C44" s="43" t="s">
        <v>10</v>
      </c>
      <c r="D44" s="43" t="s">
        <v>135</v>
      </c>
      <c r="E44" s="45" t="s">
        <v>130</v>
      </c>
      <c r="F44" s="39" t="s">
        <v>136</v>
      </c>
      <c r="G44" s="44">
        <v>450000</v>
      </c>
      <c r="H44" s="38">
        <v>18</v>
      </c>
      <c r="I44" s="41" t="s">
        <v>32</v>
      </c>
      <c r="J44" s="16" t="s">
        <v>7</v>
      </c>
    </row>
    <row r="45" spans="1:11" ht="24.75" customHeight="1" x14ac:dyDescent="0.15">
      <c r="B45" s="23">
        <v>40</v>
      </c>
      <c r="C45" s="43" t="s">
        <v>10</v>
      </c>
      <c r="D45" s="43" t="s">
        <v>137</v>
      </c>
      <c r="E45" s="45" t="s">
        <v>133</v>
      </c>
      <c r="F45" s="39" t="s">
        <v>138</v>
      </c>
      <c r="G45" s="44">
        <v>480000</v>
      </c>
      <c r="H45" s="38">
        <v>16</v>
      </c>
      <c r="I45" s="41" t="s">
        <v>32</v>
      </c>
      <c r="J45" s="16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2024-06-07T11:33:23Z</dcterms:modified>
  <cp:version>1100.0100.01</cp:version>
</cp:coreProperties>
</file>