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10월" sheetId="5" r:id="rId1"/>
  </sheets>
  <definedNames>
    <definedName name="_xlnm._FilterDatabase" localSheetId="0" hidden="1">'2024.10월'!$B$5:$M$5</definedName>
    <definedName name="_xlnm.Print_Area" localSheetId="0">'2024.10월'!$A$1:$J$14</definedName>
  </definedNames>
  <calcPr calcId="145621"/>
</workbook>
</file>

<file path=xl/calcChain.xml><?xml version="1.0" encoding="utf-8"?>
<calcChain xmlns="http://schemas.openxmlformats.org/spreadsheetml/2006/main">
  <c r="N11" i="5" l="1"/>
  <c r="N10" i="5"/>
  <c r="N9" i="5"/>
  <c r="N8" i="5"/>
  <c r="N7" i="5"/>
  <c r="N6" i="5"/>
  <c r="G5" i="5"/>
</calcChain>
</file>

<file path=xl/sharedStrings.xml><?xml version="1.0" encoding="utf-8"?>
<sst xmlns="http://schemas.openxmlformats.org/spreadsheetml/2006/main" count="205" uniqueCount="114">
  <si>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</si>
  <si>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</si>
  <si>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</si>
  <si>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</si>
  <si>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</si>
  <si>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</si>
  <si>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</si>
  <si>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</si>
  <si>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</si>
  <si>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</si>
  <si>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</si>
  <si>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</si>
  <si>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</si>
  <si>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</si>
  <si>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</si>
  <si>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</si>
  <si>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</si>
  <si>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</si>
  <si>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3</t>
  </si>
  <si>
    <t>8</t>
  </si>
  <si>
    <t>12</t>
  </si>
  <si>
    <t>5</t>
  </si>
  <si>
    <t>카드</t>
  </si>
  <si>
    <t>6</t>
  </si>
  <si>
    <t>도화정참숯구이</t>
  </si>
  <si>
    <t>지역민원 의견청취 및 논의를 위한 정담회</t>
  </si>
  <si>
    <t>돈가해장국</t>
  </si>
  <si>
    <t>지역민원 의견청취 등 논의를 위한 정담회</t>
  </si>
  <si>
    <t>대구식당</t>
  </si>
  <si>
    <t>바다마을</t>
  </si>
  <si>
    <t>원활한 의정활동을 위한 관계자와의 정담회</t>
  </si>
  <si>
    <t>의회 현안사항 논의를 위한 정담회</t>
  </si>
  <si>
    <t>분청마루</t>
  </si>
  <si>
    <t>도화정</t>
  </si>
  <si>
    <t>장금이반주</t>
  </si>
  <si>
    <t>평화국밥</t>
  </si>
  <si>
    <t>민속식당</t>
  </si>
  <si>
    <t>덕이네</t>
  </si>
  <si>
    <t>상임위 주요 안건 관련 논의를 위한 정담회</t>
  </si>
  <si>
    <t>9</t>
  </si>
  <si>
    <t>몽우</t>
  </si>
  <si>
    <t>산업건설위원장</t>
    <phoneticPr fontId="8" type="noConversion"/>
  </si>
  <si>
    <t>고흥회관</t>
  </si>
  <si>
    <t>민원현장 방문 및 논의를 위한 정담회</t>
  </si>
  <si>
    <t>지역경제 활성화 방안 논의를 위한 정담회</t>
  </si>
  <si>
    <t>의회운영위원장</t>
    <phoneticPr fontId="8" type="noConversion"/>
  </si>
  <si>
    <t>의정활동 추진 현안사항 논의를 위한 정담회</t>
  </si>
  <si>
    <t>흥진회관</t>
  </si>
  <si>
    <t>삼보횟집</t>
  </si>
  <si>
    <t>의정활동 추진을 위한 관계자와의 정담회</t>
  </si>
  <si>
    <t>2024년(10월) 의장/부의장/상임위원장 업무추진비 집행 내역</t>
    <phoneticPr fontId="8" type="noConversion"/>
  </si>
  <si>
    <t>2024-10-24 12:16</t>
  </si>
  <si>
    <t>2024-10-22 20:26</t>
  </si>
  <si>
    <t>의회 홍보영상 제작 관련 논의를 위한 정담회</t>
  </si>
  <si>
    <t>11</t>
  </si>
  <si>
    <t>2024-10-22 11:59</t>
  </si>
  <si>
    <t>청산회관</t>
  </si>
  <si>
    <t>2024-10-18 11:46</t>
  </si>
  <si>
    <t>주요 행사 일정 논의를 위한 정담회</t>
  </si>
  <si>
    <t>2024-10-17 20:36</t>
  </si>
  <si>
    <t>육돈</t>
  </si>
  <si>
    <t>임시회 현안사항 논의를 위한 정담회</t>
  </si>
  <si>
    <t>2024-10-15 12:13</t>
  </si>
  <si>
    <t>2024-10-11 20:57</t>
  </si>
  <si>
    <t>정가네</t>
  </si>
  <si>
    <t>시군의회의장협의회 안건 관련 논의를 위한 정담회</t>
  </si>
  <si>
    <t>2024-10-11 13:29</t>
  </si>
  <si>
    <t>카페동강</t>
  </si>
  <si>
    <t>행정사무조사 추진 주요 안건 논의를 위한 차담회</t>
  </si>
  <si>
    <t>2024-10-08 20:19</t>
  </si>
  <si>
    <t>통뼈</t>
  </si>
  <si>
    <t>축제 추진 현안사항 논의를 위한 관계자와의 정담회</t>
  </si>
  <si>
    <t>의회 청렴도 향상 방안 논의를 위한 정담회</t>
  </si>
  <si>
    <t>2024-10-08 12:43</t>
  </si>
  <si>
    <t>2024-10-04-19:00</t>
  </si>
  <si>
    <t>의회 언론보도 및 홍보방안 논의를 위한 정담회</t>
  </si>
  <si>
    <t>2024-10-30 12:25</t>
  </si>
  <si>
    <t>상임위 민원 관련 현안사항 논의 정담회</t>
  </si>
  <si>
    <t>2024-10-29 12:28</t>
  </si>
  <si>
    <t>별헤는 몰랑</t>
  </si>
  <si>
    <t>의회홍보 업무 추진 직원 노고 격려</t>
  </si>
  <si>
    <t>2024-10-24 20:33</t>
  </si>
  <si>
    <t>단풍나무집</t>
  </si>
  <si>
    <t>연구활동 활성화 방안 논의를 위한 정담회</t>
  </si>
  <si>
    <t>2024-10-22 12:41</t>
  </si>
  <si>
    <t>2024-10-18 12:45</t>
  </si>
  <si>
    <t>상임위 현안사항 관련 논의를 위한 정담회</t>
  </si>
  <si>
    <t>2024-10-15 20:34</t>
  </si>
  <si>
    <t>행정사무조사 추진 직원 노고 격려</t>
  </si>
  <si>
    <t>2024-10-10 12:04</t>
  </si>
  <si>
    <t>2024-10-08 12:59</t>
  </si>
  <si>
    <t>소속 상임위 현안사항 논의를 위한 정담회</t>
  </si>
  <si>
    <t>2024-10-07 12:45</t>
  </si>
  <si>
    <t>지역민원 의견청취 및 해결방안 논의를 위한 정담회</t>
  </si>
  <si>
    <t>2024-10-02 20:05</t>
  </si>
  <si>
    <t>고향숯불갈비</t>
  </si>
  <si>
    <t>제330회 임시회 운영방안 논의를 위한 정담회</t>
  </si>
  <si>
    <t>2024-10-28 13:13</t>
  </si>
  <si>
    <t>의원협의회 일정 및 안건 논의를 위한 정담회</t>
  </si>
  <si>
    <t>2024-10-23 20:25</t>
  </si>
  <si>
    <t>2024-10-21 20:04</t>
  </si>
  <si>
    <t>문화식당</t>
  </si>
  <si>
    <t>우주산업 공모사업 추진 관련 논의를 위한 정담회</t>
  </si>
  <si>
    <t>2024-10-15 15:35</t>
  </si>
  <si>
    <t>카페마레</t>
  </si>
  <si>
    <t>행정사무조사 현장조사 관계자와의 차담회</t>
  </si>
  <si>
    <t>2024-10-14 20:23</t>
  </si>
  <si>
    <t>고흥뚝섬</t>
  </si>
  <si>
    <t>2024-10-08 19:58</t>
  </si>
  <si>
    <t>2024-10-04 19:20</t>
  </si>
  <si>
    <t>행정사무조사 안건 논의를 위한 관계자와의 정담회</t>
  </si>
  <si>
    <t>2024-10-02 16:47</t>
  </si>
  <si>
    <t>8</t>
    <phoneticPr fontId="8" type="noConversion"/>
  </si>
  <si>
    <t>29회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</si>
</sst>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4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47.5546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7" t="s">
        <v>50</v>
      </c>
      <c r="C2" s="38"/>
      <c r="D2" s="38"/>
      <c r="E2" s="38"/>
      <c r="F2" s="38"/>
      <c r="G2" s="38"/>
      <c r="H2" s="38"/>
      <c r="I2" s="38"/>
      <c r="J2" s="39"/>
    </row>
    <row r="3" spans="2:14" ht="28.5" customHeight="1" x14ac:dyDescent="0.15">
      <c r="B3" s="20"/>
      <c r="C3" s="20"/>
      <c r="D3" s="20"/>
      <c r="E3" s="20"/>
      <c r="F3" s="20"/>
      <c r="G3" s="20"/>
      <c r="H3" s="20"/>
      <c r="I3" s="20"/>
      <c r="J3" s="21"/>
    </row>
    <row r="4" spans="2:14" ht="27.6" customHeight="1" thickBot="1" x14ac:dyDescent="0.2">
      <c r="B4" s="6" t="s">
        <v>4</v>
      </c>
      <c r="C4" s="6" t="s">
        <v>0</v>
      </c>
      <c r="D4" s="6" t="s">
        <v>8</v>
      </c>
      <c r="E4" s="6" t="s">
        <v>16</v>
      </c>
      <c r="F4" s="7" t="s">
        <v>12</v>
      </c>
      <c r="G4" s="7" t="s">
        <v>17</v>
      </c>
      <c r="H4" s="7" t="s">
        <v>11</v>
      </c>
      <c r="I4" s="7" t="s">
        <v>10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113</v>
      </c>
      <c r="E5" s="5"/>
      <c r="F5" s="5"/>
      <c r="G5" s="9">
        <f>SUM(G6:G34)</f>
        <v>5308520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2" t="s">
        <v>1</v>
      </c>
      <c r="D6" s="35" t="s">
        <v>51</v>
      </c>
      <c r="E6" s="36" t="s">
        <v>37</v>
      </c>
      <c r="F6" s="33" t="s">
        <v>25</v>
      </c>
      <c r="G6" s="34">
        <v>39000</v>
      </c>
      <c r="H6" s="32" t="s">
        <v>18</v>
      </c>
      <c r="I6" s="32" t="s">
        <v>22</v>
      </c>
      <c r="J6" s="11" t="s">
        <v>7</v>
      </c>
      <c r="M6" s="12" t="s">
        <v>1</v>
      </c>
      <c r="N6" s="13">
        <f>SUMIF(C5:C34,"의장",G5:G34)</f>
        <v>1766800</v>
      </c>
    </row>
    <row r="7" spans="2:14" ht="24.75" customHeight="1" x14ac:dyDescent="0.15">
      <c r="B7" s="18">
        <v>2</v>
      </c>
      <c r="C7" s="32" t="s">
        <v>1</v>
      </c>
      <c r="D7" s="35" t="s">
        <v>52</v>
      </c>
      <c r="E7" s="36" t="s">
        <v>34</v>
      </c>
      <c r="F7" s="33" t="s">
        <v>53</v>
      </c>
      <c r="G7" s="34">
        <v>285000</v>
      </c>
      <c r="H7" s="32" t="s">
        <v>54</v>
      </c>
      <c r="I7" s="32" t="s">
        <v>22</v>
      </c>
      <c r="J7" s="11" t="s">
        <v>7</v>
      </c>
      <c r="M7" s="12" t="s">
        <v>6</v>
      </c>
      <c r="N7" s="13">
        <f>SUMIF(C6:C34,"부의장",G6:G34)</f>
        <v>1774820</v>
      </c>
    </row>
    <row r="8" spans="2:14" ht="24.75" customHeight="1" x14ac:dyDescent="0.15">
      <c r="B8" s="18">
        <v>3</v>
      </c>
      <c r="C8" s="32" t="s">
        <v>1</v>
      </c>
      <c r="D8" s="35" t="s">
        <v>55</v>
      </c>
      <c r="E8" s="36" t="s">
        <v>56</v>
      </c>
      <c r="F8" s="33" t="s">
        <v>31</v>
      </c>
      <c r="G8" s="34">
        <v>180000</v>
      </c>
      <c r="H8" s="32" t="s">
        <v>20</v>
      </c>
      <c r="I8" s="32" t="s">
        <v>22</v>
      </c>
      <c r="J8" s="11" t="s">
        <v>7</v>
      </c>
      <c r="M8" s="12" t="s">
        <v>14</v>
      </c>
      <c r="N8" s="13">
        <f>SUMIF(C7:C34,"의회운영위원장",G7:G34)</f>
        <v>140000</v>
      </c>
    </row>
    <row r="9" spans="2:14" ht="24.75" customHeight="1" x14ac:dyDescent="0.15">
      <c r="B9" s="18">
        <v>4</v>
      </c>
      <c r="C9" s="32" t="s">
        <v>1</v>
      </c>
      <c r="D9" s="35" t="s">
        <v>57</v>
      </c>
      <c r="E9" s="36" t="s">
        <v>37</v>
      </c>
      <c r="F9" s="33" t="s">
        <v>58</v>
      </c>
      <c r="G9" s="34">
        <v>39000</v>
      </c>
      <c r="H9" s="32" t="s">
        <v>18</v>
      </c>
      <c r="I9" s="32" t="s">
        <v>22</v>
      </c>
      <c r="J9" s="11" t="s">
        <v>7</v>
      </c>
      <c r="M9" s="12" t="s">
        <v>13</v>
      </c>
      <c r="N9" s="13">
        <f>SUMIF(C8:C34,"행정자치위원장",G8:G34)</f>
        <v>0</v>
      </c>
    </row>
    <row r="10" spans="2:14" ht="24.75" customHeight="1" x14ac:dyDescent="0.15">
      <c r="B10" s="18">
        <v>5</v>
      </c>
      <c r="C10" s="32" t="s">
        <v>1</v>
      </c>
      <c r="D10" s="35" t="s">
        <v>59</v>
      </c>
      <c r="E10" s="36" t="s">
        <v>60</v>
      </c>
      <c r="F10" s="33" t="s">
        <v>61</v>
      </c>
      <c r="G10" s="34">
        <v>148000</v>
      </c>
      <c r="H10" s="32" t="s">
        <v>39</v>
      </c>
      <c r="I10" s="32" t="s">
        <v>22</v>
      </c>
      <c r="J10" s="11" t="s">
        <v>7</v>
      </c>
      <c r="M10" s="12" t="s">
        <v>9</v>
      </c>
      <c r="N10" s="13">
        <f>SUMIF(C9:C34,"산업건설위원장",G9:G34)</f>
        <v>1626900</v>
      </c>
    </row>
    <row r="11" spans="2:14" ht="24.75" customHeight="1" thickBot="1" x14ac:dyDescent="0.2">
      <c r="B11" s="18">
        <v>6</v>
      </c>
      <c r="C11" s="32" t="s">
        <v>1</v>
      </c>
      <c r="D11" s="35" t="s">
        <v>62</v>
      </c>
      <c r="E11" s="36" t="s">
        <v>42</v>
      </c>
      <c r="F11" s="33" t="s">
        <v>43</v>
      </c>
      <c r="G11" s="34">
        <v>64000</v>
      </c>
      <c r="H11" s="32" t="s">
        <v>21</v>
      </c>
      <c r="I11" s="32" t="s">
        <v>22</v>
      </c>
      <c r="J11" s="11" t="s">
        <v>7</v>
      </c>
      <c r="M11" s="16" t="s">
        <v>15</v>
      </c>
      <c r="N11" s="17">
        <f>SUMIF(C10:C34,"예산결산위원장",G10:G34)</f>
        <v>0</v>
      </c>
    </row>
    <row r="12" spans="2:14" ht="24.75" customHeight="1" x14ac:dyDescent="0.15">
      <c r="B12" s="18">
        <v>7</v>
      </c>
      <c r="C12" s="32" t="s">
        <v>1</v>
      </c>
      <c r="D12" s="35" t="s">
        <v>63</v>
      </c>
      <c r="E12" s="36" t="s">
        <v>64</v>
      </c>
      <c r="F12" s="33" t="s">
        <v>65</v>
      </c>
      <c r="G12" s="34">
        <v>100000</v>
      </c>
      <c r="H12" s="32" t="s">
        <v>23</v>
      </c>
      <c r="I12" s="32" t="s">
        <v>22</v>
      </c>
      <c r="J12" s="11" t="s">
        <v>7</v>
      </c>
    </row>
    <row r="13" spans="2:14" ht="24.75" customHeight="1" x14ac:dyDescent="0.15">
      <c r="B13" s="18">
        <v>8</v>
      </c>
      <c r="C13" s="32" t="s">
        <v>1</v>
      </c>
      <c r="D13" s="35" t="s">
        <v>66</v>
      </c>
      <c r="E13" s="36" t="s">
        <v>67</v>
      </c>
      <c r="F13" s="33" t="s">
        <v>68</v>
      </c>
      <c r="G13" s="34">
        <v>62000</v>
      </c>
      <c r="H13" s="32" t="s">
        <v>20</v>
      </c>
      <c r="I13" s="32" t="s">
        <v>22</v>
      </c>
      <c r="J13" s="11" t="s">
        <v>7</v>
      </c>
      <c r="M13" s="10"/>
    </row>
    <row r="14" spans="2:14" ht="24.75" customHeight="1" x14ac:dyDescent="0.15">
      <c r="B14" s="18">
        <v>9</v>
      </c>
      <c r="C14" s="32" t="s">
        <v>1</v>
      </c>
      <c r="D14" s="35" t="s">
        <v>69</v>
      </c>
      <c r="E14" s="36" t="s">
        <v>70</v>
      </c>
      <c r="F14" s="33" t="s">
        <v>71</v>
      </c>
      <c r="G14" s="34">
        <v>138000</v>
      </c>
      <c r="H14" s="32" t="s">
        <v>19</v>
      </c>
      <c r="I14" s="32" t="s">
        <v>22</v>
      </c>
      <c r="J14" s="11" t="s">
        <v>7</v>
      </c>
      <c r="M14" s="10"/>
    </row>
    <row r="15" spans="2:14" ht="24.75" customHeight="1" x14ac:dyDescent="0.15">
      <c r="B15" s="18">
        <v>10</v>
      </c>
      <c r="C15" s="22" t="s">
        <v>1</v>
      </c>
      <c r="D15" s="22" t="s">
        <v>73</v>
      </c>
      <c r="E15" s="28" t="s">
        <v>33</v>
      </c>
      <c r="F15" s="33" t="s">
        <v>72</v>
      </c>
      <c r="G15" s="23">
        <v>355800</v>
      </c>
      <c r="H15" s="29">
        <v>20</v>
      </c>
      <c r="I15" s="32" t="s">
        <v>22</v>
      </c>
      <c r="J15" s="11" t="s">
        <v>7</v>
      </c>
      <c r="M15" s="10"/>
    </row>
    <row r="16" spans="2:14" ht="24.75" customHeight="1" x14ac:dyDescent="0.15">
      <c r="B16" s="18">
        <v>11</v>
      </c>
      <c r="C16" s="22" t="s">
        <v>1</v>
      </c>
      <c r="D16" s="22" t="s">
        <v>74</v>
      </c>
      <c r="E16" s="28" t="s">
        <v>29</v>
      </c>
      <c r="F16" s="30" t="s">
        <v>75</v>
      </c>
      <c r="G16" s="23">
        <v>356000</v>
      </c>
      <c r="H16" s="29">
        <v>14</v>
      </c>
      <c r="I16" s="32" t="s">
        <v>22</v>
      </c>
      <c r="J16" s="11" t="s">
        <v>7</v>
      </c>
    </row>
    <row r="17" spans="2:10" ht="24.75" customHeight="1" x14ac:dyDescent="0.15">
      <c r="B17" s="18">
        <v>12</v>
      </c>
      <c r="C17" s="22" t="s">
        <v>6</v>
      </c>
      <c r="D17" s="22" t="s">
        <v>76</v>
      </c>
      <c r="E17" s="28" t="s">
        <v>36</v>
      </c>
      <c r="F17" s="30" t="s">
        <v>77</v>
      </c>
      <c r="G17" s="23">
        <v>60000</v>
      </c>
      <c r="H17" s="29">
        <v>5</v>
      </c>
      <c r="I17" s="32" t="s">
        <v>22</v>
      </c>
      <c r="J17" s="11" t="s">
        <v>7</v>
      </c>
    </row>
    <row r="18" spans="2:10" ht="24.75" customHeight="1" x14ac:dyDescent="0.15">
      <c r="B18" s="18">
        <v>13</v>
      </c>
      <c r="C18" s="22" t="s">
        <v>6</v>
      </c>
      <c r="D18" s="22" t="s">
        <v>78</v>
      </c>
      <c r="E18" s="28" t="s">
        <v>79</v>
      </c>
      <c r="F18" s="30" t="s">
        <v>80</v>
      </c>
      <c r="G18" s="23">
        <v>76000</v>
      </c>
      <c r="H18" s="29">
        <v>6</v>
      </c>
      <c r="I18" s="32" t="s">
        <v>22</v>
      </c>
      <c r="J18" s="11" t="s">
        <v>7</v>
      </c>
    </row>
    <row r="19" spans="2:10" ht="24.75" customHeight="1" x14ac:dyDescent="0.15">
      <c r="B19" s="18">
        <v>14</v>
      </c>
      <c r="C19" s="22" t="s">
        <v>6</v>
      </c>
      <c r="D19" s="22" t="s">
        <v>81</v>
      </c>
      <c r="E19" s="28" t="s">
        <v>82</v>
      </c>
      <c r="F19" s="30" t="s">
        <v>83</v>
      </c>
      <c r="G19" s="23">
        <v>150000</v>
      </c>
      <c r="H19" s="29">
        <v>7</v>
      </c>
      <c r="I19" s="32" t="s">
        <v>22</v>
      </c>
      <c r="J19" s="11" t="s">
        <v>7</v>
      </c>
    </row>
    <row r="20" spans="2:10" ht="24.75" customHeight="1" x14ac:dyDescent="0.15">
      <c r="B20" s="18">
        <v>15</v>
      </c>
      <c r="C20" s="22" t="s">
        <v>6</v>
      </c>
      <c r="D20" s="35" t="s">
        <v>84</v>
      </c>
      <c r="E20" s="36" t="s">
        <v>32</v>
      </c>
      <c r="F20" s="33" t="s">
        <v>49</v>
      </c>
      <c r="G20" s="34">
        <v>147780</v>
      </c>
      <c r="H20" s="32" t="s">
        <v>112</v>
      </c>
      <c r="I20" s="32" t="s">
        <v>22</v>
      </c>
      <c r="J20" s="11" t="s">
        <v>7</v>
      </c>
    </row>
    <row r="21" spans="2:10" ht="24.75" customHeight="1" x14ac:dyDescent="0.15">
      <c r="B21" s="18">
        <v>16</v>
      </c>
      <c r="C21" s="22" t="s">
        <v>6</v>
      </c>
      <c r="D21" s="35" t="s">
        <v>85</v>
      </c>
      <c r="E21" s="36" t="s">
        <v>24</v>
      </c>
      <c r="F21" s="33" t="s">
        <v>86</v>
      </c>
      <c r="G21" s="34">
        <v>65000</v>
      </c>
      <c r="H21" s="32" t="s">
        <v>21</v>
      </c>
      <c r="I21" s="32" t="s">
        <v>22</v>
      </c>
      <c r="J21" s="11" t="s">
        <v>7</v>
      </c>
    </row>
    <row r="22" spans="2:10" ht="24.75" customHeight="1" x14ac:dyDescent="0.15">
      <c r="B22" s="18">
        <v>17</v>
      </c>
      <c r="C22" s="22" t="s">
        <v>6</v>
      </c>
      <c r="D22" s="22" t="s">
        <v>87</v>
      </c>
      <c r="E22" s="36" t="s">
        <v>48</v>
      </c>
      <c r="F22" s="30" t="s">
        <v>88</v>
      </c>
      <c r="G22" s="23">
        <v>376000</v>
      </c>
      <c r="H22" s="29">
        <v>15</v>
      </c>
      <c r="I22" s="32" t="s">
        <v>22</v>
      </c>
      <c r="J22" s="11" t="s">
        <v>7</v>
      </c>
    </row>
    <row r="23" spans="2:10" ht="24.75" customHeight="1" x14ac:dyDescent="0.15">
      <c r="B23" s="18">
        <v>18</v>
      </c>
      <c r="C23" s="22" t="s">
        <v>6</v>
      </c>
      <c r="D23" s="22" t="s">
        <v>89</v>
      </c>
      <c r="E23" s="28" t="s">
        <v>35</v>
      </c>
      <c r="F23" s="30" t="s">
        <v>30</v>
      </c>
      <c r="G23" s="23">
        <v>80000</v>
      </c>
      <c r="H23" s="29">
        <v>8</v>
      </c>
      <c r="I23" s="32" t="s">
        <v>22</v>
      </c>
      <c r="J23" s="11" t="s">
        <v>7</v>
      </c>
    </row>
    <row r="24" spans="2:10" ht="24.75" customHeight="1" x14ac:dyDescent="0.15">
      <c r="B24" s="18">
        <v>19</v>
      </c>
      <c r="C24" s="26" t="s">
        <v>6</v>
      </c>
      <c r="D24" s="26" t="s">
        <v>90</v>
      </c>
      <c r="E24" s="31" t="s">
        <v>32</v>
      </c>
      <c r="F24" s="30" t="s">
        <v>91</v>
      </c>
      <c r="G24" s="27">
        <v>272580</v>
      </c>
      <c r="H24" s="29">
        <v>12</v>
      </c>
      <c r="I24" s="32" t="s">
        <v>22</v>
      </c>
      <c r="J24" s="11" t="s">
        <v>7</v>
      </c>
    </row>
    <row r="25" spans="2:10" ht="24.75" customHeight="1" x14ac:dyDescent="0.15">
      <c r="B25" s="18">
        <v>20</v>
      </c>
      <c r="C25" s="26" t="s">
        <v>6</v>
      </c>
      <c r="D25" s="26" t="s">
        <v>92</v>
      </c>
      <c r="E25" s="31" t="s">
        <v>32</v>
      </c>
      <c r="F25" s="30" t="s">
        <v>93</v>
      </c>
      <c r="G25" s="27">
        <v>200460</v>
      </c>
      <c r="H25" s="29">
        <v>10</v>
      </c>
      <c r="I25" s="32" t="s">
        <v>22</v>
      </c>
      <c r="J25" s="11" t="s">
        <v>7</v>
      </c>
    </row>
    <row r="26" spans="2:10" ht="24.75" customHeight="1" x14ac:dyDescent="0.15">
      <c r="B26" s="18">
        <v>21</v>
      </c>
      <c r="C26" s="26" t="s">
        <v>6</v>
      </c>
      <c r="D26" s="26" t="s">
        <v>94</v>
      </c>
      <c r="E26" s="31" t="s">
        <v>95</v>
      </c>
      <c r="F26" s="30" t="s">
        <v>96</v>
      </c>
      <c r="G26" s="27">
        <v>347000</v>
      </c>
      <c r="H26" s="29">
        <v>14</v>
      </c>
      <c r="I26" s="32" t="s">
        <v>22</v>
      </c>
      <c r="J26" s="11" t="s">
        <v>7</v>
      </c>
    </row>
    <row r="27" spans="2:10" ht="24.75" customHeight="1" x14ac:dyDescent="0.15">
      <c r="B27" s="18">
        <v>22</v>
      </c>
      <c r="C27" s="26" t="s">
        <v>45</v>
      </c>
      <c r="D27" s="24" t="s">
        <v>97</v>
      </c>
      <c r="E27" s="36" t="s">
        <v>28</v>
      </c>
      <c r="F27" s="30" t="s">
        <v>98</v>
      </c>
      <c r="G27" s="25">
        <v>140000</v>
      </c>
      <c r="H27" s="29">
        <v>7</v>
      </c>
      <c r="I27" s="32" t="s">
        <v>22</v>
      </c>
      <c r="J27" s="11" t="s">
        <v>7</v>
      </c>
    </row>
    <row r="28" spans="2:10" ht="24.75" customHeight="1" x14ac:dyDescent="0.15">
      <c r="B28" s="18">
        <v>23</v>
      </c>
      <c r="C28" s="26" t="s">
        <v>41</v>
      </c>
      <c r="D28" s="24" t="s">
        <v>99</v>
      </c>
      <c r="E28" s="19" t="s">
        <v>40</v>
      </c>
      <c r="F28" s="30" t="s">
        <v>46</v>
      </c>
      <c r="G28" s="25">
        <v>246600</v>
      </c>
      <c r="H28" s="29">
        <v>10</v>
      </c>
      <c r="I28" s="32" t="s">
        <v>22</v>
      </c>
      <c r="J28" s="11" t="s">
        <v>7</v>
      </c>
    </row>
    <row r="29" spans="2:10" ht="24.75" customHeight="1" x14ac:dyDescent="0.15">
      <c r="B29" s="18">
        <v>24</v>
      </c>
      <c r="C29" s="26" t="s">
        <v>41</v>
      </c>
      <c r="D29" s="24" t="s">
        <v>100</v>
      </c>
      <c r="E29" s="19" t="s">
        <v>101</v>
      </c>
      <c r="F29" s="30" t="s">
        <v>102</v>
      </c>
      <c r="G29" s="25">
        <v>245000</v>
      </c>
      <c r="H29" s="29">
        <v>15</v>
      </c>
      <c r="I29" s="32" t="s">
        <v>22</v>
      </c>
      <c r="J29" s="11" t="s">
        <v>7</v>
      </c>
    </row>
    <row r="30" spans="2:10" ht="24.75" customHeight="1" x14ac:dyDescent="0.15">
      <c r="B30" s="18">
        <v>25</v>
      </c>
      <c r="C30" s="26" t="s">
        <v>41</v>
      </c>
      <c r="D30" s="24" t="s">
        <v>103</v>
      </c>
      <c r="E30" s="19" t="s">
        <v>104</v>
      </c>
      <c r="F30" s="30" t="s">
        <v>105</v>
      </c>
      <c r="G30" s="25">
        <v>105300</v>
      </c>
      <c r="H30" s="29">
        <v>16</v>
      </c>
      <c r="I30" s="32" t="s">
        <v>22</v>
      </c>
      <c r="J30" s="11" t="s">
        <v>7</v>
      </c>
    </row>
    <row r="31" spans="2:10" ht="24.75" customHeight="1" x14ac:dyDescent="0.15">
      <c r="B31" s="18">
        <v>26</v>
      </c>
      <c r="C31" s="26" t="s">
        <v>41</v>
      </c>
      <c r="D31" s="24" t="s">
        <v>106</v>
      </c>
      <c r="E31" s="19" t="s">
        <v>107</v>
      </c>
      <c r="F31" s="30" t="s">
        <v>38</v>
      </c>
      <c r="G31" s="25">
        <v>266000</v>
      </c>
      <c r="H31" s="29">
        <v>11</v>
      </c>
      <c r="I31" s="32" t="s">
        <v>22</v>
      </c>
      <c r="J31" s="11" t="s">
        <v>7</v>
      </c>
    </row>
    <row r="32" spans="2:10" ht="24.75" customHeight="1" x14ac:dyDescent="0.15">
      <c r="B32" s="18">
        <v>27</v>
      </c>
      <c r="C32" s="26" t="s">
        <v>41</v>
      </c>
      <c r="D32" s="24" t="s">
        <v>108</v>
      </c>
      <c r="E32" s="19" t="s">
        <v>26</v>
      </c>
      <c r="F32" s="30" t="s">
        <v>27</v>
      </c>
      <c r="G32" s="25">
        <v>84000</v>
      </c>
      <c r="H32" s="29">
        <v>6</v>
      </c>
      <c r="I32" s="32" t="s">
        <v>22</v>
      </c>
      <c r="J32" s="11" t="s">
        <v>7</v>
      </c>
    </row>
    <row r="33" spans="2:10" ht="24.75" customHeight="1" x14ac:dyDescent="0.15">
      <c r="B33" s="18">
        <v>28</v>
      </c>
      <c r="C33" s="26" t="s">
        <v>41</v>
      </c>
      <c r="D33" s="24" t="s">
        <v>109</v>
      </c>
      <c r="E33" s="19" t="s">
        <v>47</v>
      </c>
      <c r="F33" s="30" t="s">
        <v>110</v>
      </c>
      <c r="G33" s="25">
        <v>480000</v>
      </c>
      <c r="H33" s="29">
        <v>18</v>
      </c>
      <c r="I33" s="32" t="s">
        <v>22</v>
      </c>
      <c r="J33" s="11" t="s">
        <v>7</v>
      </c>
    </row>
    <row r="34" spans="2:10" ht="24.75" customHeight="1" x14ac:dyDescent="0.15">
      <c r="B34" s="18">
        <v>29</v>
      </c>
      <c r="C34" s="26" t="s">
        <v>41</v>
      </c>
      <c r="D34" s="24" t="s">
        <v>111</v>
      </c>
      <c r="E34" s="19" t="s">
        <v>26</v>
      </c>
      <c r="F34" s="30" t="s">
        <v>44</v>
      </c>
      <c r="G34" s="25">
        <v>200000</v>
      </c>
      <c r="H34" s="29">
        <v>10</v>
      </c>
      <c r="I34" s="32" t="s">
        <v>22</v>
      </c>
      <c r="J34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2024.10월</vt:lpstr>
      <vt:lpstr>'2024.10월'!Print_Area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2024-11-12T11:19:58Z</dcterms:modified>
  <cp:version>1100.0100.01</cp:version>
</cp:coreProperties>
</file>